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KARHU" sheetId="5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7" i="5" l="1"/>
  <c r="Y18" i="5"/>
  <c r="Y23" i="5"/>
  <c r="Y24" i="5"/>
  <c r="Y21" i="5"/>
  <c r="W21" i="5"/>
  <c r="W23" i="5"/>
  <c r="W24" i="5"/>
  <c r="W17" i="5"/>
  <c r="W18" i="5"/>
  <c r="Y5" i="5"/>
  <c r="Y6" i="5"/>
  <c r="Y7" i="5"/>
  <c r="Y8" i="5"/>
  <c r="Y9" i="5"/>
  <c r="Y14" i="5"/>
  <c r="Y15" i="5"/>
  <c r="Y19" i="5"/>
  <c r="Y16" i="5"/>
  <c r="Y4" i="5"/>
  <c r="Y10" i="5"/>
  <c r="Y11" i="5"/>
  <c r="Y12" i="5"/>
  <c r="Y22" i="5"/>
  <c r="Y13" i="5"/>
  <c r="Y20" i="5"/>
  <c r="W5" i="5"/>
  <c r="W6" i="5"/>
  <c r="W7" i="5"/>
  <c r="W8" i="5"/>
  <c r="W9" i="5"/>
  <c r="W10" i="5"/>
  <c r="W11" i="5"/>
  <c r="W12" i="5"/>
  <c r="W22" i="5"/>
  <c r="W13" i="5"/>
  <c r="W20" i="5"/>
  <c r="W14" i="5"/>
  <c r="W15" i="5"/>
  <c r="W19" i="5"/>
  <c r="W16" i="5"/>
  <c r="W4" i="5"/>
</calcChain>
</file>

<file path=xl/sharedStrings.xml><?xml version="1.0" encoding="utf-8"?>
<sst xmlns="http://schemas.openxmlformats.org/spreadsheetml/2006/main" count="93" uniqueCount="60">
  <si>
    <t>QTY</t>
  </si>
  <si>
    <t>SKU</t>
  </si>
  <si>
    <t>STYLE</t>
  </si>
  <si>
    <t>RRP</t>
  </si>
  <si>
    <t>PHOTO</t>
  </si>
  <si>
    <t>ADULTS</t>
  </si>
  <si>
    <t>COLOR</t>
  </si>
  <si>
    <t>WHL</t>
  </si>
  <si>
    <t>F802567</t>
  </si>
  <si>
    <t>F802671</t>
  </si>
  <si>
    <t>F802672</t>
  </si>
  <si>
    <t>F802673</t>
  </si>
  <si>
    <t>F803093</t>
  </si>
  <si>
    <t>F803094</t>
  </si>
  <si>
    <t>F804018</t>
  </si>
  <si>
    <t>F804131</t>
  </si>
  <si>
    <t>F804136</t>
  </si>
  <si>
    <t>F804137</t>
  </si>
  <si>
    <t>F806037</t>
  </si>
  <si>
    <t>F806040</t>
  </si>
  <si>
    <t>F806042</t>
  </si>
  <si>
    <t>F807034</t>
  </si>
  <si>
    <t>F809006</t>
  </si>
  <si>
    <t>F809030</t>
  </si>
  <si>
    <t>ALBATROS 82</t>
  </si>
  <si>
    <t>BLACK/BLACK</t>
  </si>
  <si>
    <t>SYNCHRON</t>
  </si>
  <si>
    <t>AZTEC/BROWN SUGAR</t>
  </si>
  <si>
    <t>BLUE WING TEAL/AMBER YELLOW</t>
  </si>
  <si>
    <t>SYNCHRON CLASSIC</t>
  </si>
  <si>
    <t>TREKKING GREEN/SODALITE BLUE</t>
  </si>
  <si>
    <t>ARIA 95</t>
  </si>
  <si>
    <t>BROWN SUGAR/AZTEC</t>
  </si>
  <si>
    <t>JUNE BUG/ROSEATE SPOONBILL</t>
  </si>
  <si>
    <t>FUSION 2.0</t>
  </si>
  <si>
    <t>AVOCADO/BROWN SUGAR</t>
  </si>
  <si>
    <t>CHINA BLUE/ INDIA INK</t>
  </si>
  <si>
    <t>LILY WHITE/ LODEM FROST</t>
  </si>
  <si>
    <t>LEGACY 96</t>
  </si>
  <si>
    <t>AZTEC/SODALITE BLUE</t>
  </si>
  <si>
    <t>GREEN MOSS/INDIA INK</t>
  </si>
  <si>
    <t>JET BLACK/STORMY WEATHER</t>
  </si>
  <si>
    <t>ALBATROSS 82</t>
  </si>
  <si>
    <t>AVOCADO/ABBEY STONE</t>
  </si>
  <si>
    <t>TRAMPAS</t>
  </si>
  <si>
    <t>NAVY/WHITE</t>
  </si>
  <si>
    <t>JET BLACK/DESERT SUN</t>
  </si>
  <si>
    <t>S I Z E   E U R</t>
  </si>
  <si>
    <t>F803089</t>
  </si>
  <si>
    <t>F804128</t>
  </si>
  <si>
    <t>JET BLACK/ JAVA</t>
  </si>
  <si>
    <t>F804130</t>
  </si>
  <si>
    <t>F804133</t>
  </si>
  <si>
    <t>F806043</t>
  </si>
  <si>
    <t>INDIA INK / DARK OLIVE</t>
  </si>
  <si>
    <t>GUNMETAL /
JET BLACK</t>
  </si>
  <si>
    <t>JAVA / CORK</t>
  </si>
  <si>
    <t>JET BLACK /
JET BLACK</t>
  </si>
  <si>
    <t>MEN</t>
  </si>
  <si>
    <t>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</si>
</sst>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auto="1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7" fillId="0" borderId="0"/>
    <xf numFmtId="0" fontId="1" fillId="0" borderId="0"/>
  </cellStyleXfs>
  <cellXfs count="38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49" fontId="26" fillId="33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33" borderId="15" xfId="0" applyFont="1" applyFill="1" applyBorder="1" applyAlignment="1">
      <alignment horizontal="center" vertical="center"/>
    </xf>
    <xf numFmtId="166" fontId="23" fillId="33" borderId="15" xfId="68" applyNumberFormat="1" applyFont="1" applyFill="1" applyBorder="1" applyAlignment="1">
      <alignment horizontal="center" vertical="center"/>
    </xf>
    <xf numFmtId="166" fontId="23" fillId="0" borderId="10" xfId="0" applyNumberFormat="1" applyFont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166" fontId="23" fillId="33" borderId="10" xfId="68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0" xfId="0" applyBorder="1"/>
    <xf numFmtId="0" fontId="0" fillId="0" borderId="15" xfId="0" applyBorder="1"/>
    <xf numFmtId="0" fontId="23" fillId="0" borderId="10" xfId="0" applyFont="1" applyBorder="1" applyAlignment="1">
      <alignment horizontal="center" vertical="center" wrapText="1"/>
    </xf>
    <xf numFmtId="0" fontId="23" fillId="34" borderId="17" xfId="0" applyFont="1" applyFill="1" applyBorder="1" applyAlignment="1">
      <alignment horizontal="center" vertical="center"/>
    </xf>
    <xf numFmtId="0" fontId="23" fillId="34" borderId="18" xfId="0" applyFont="1" applyFill="1" applyBorder="1" applyAlignment="1">
      <alignment horizontal="center" vertical="center"/>
    </xf>
    <xf numFmtId="0" fontId="26" fillId="34" borderId="18" xfId="0" applyFont="1" applyFill="1" applyBorder="1" applyAlignment="1">
      <alignment horizontal="center" vertical="center"/>
    </xf>
    <xf numFmtId="0" fontId="23" fillId="34" borderId="19" xfId="0" applyFont="1" applyFill="1" applyBorder="1" applyAlignment="1">
      <alignment horizontal="center" vertical="center"/>
    </xf>
    <xf numFmtId="165" fontId="23" fillId="34" borderId="11" xfId="0" applyNumberFormat="1" applyFont="1" applyFill="1" applyBorder="1" applyAlignment="1">
      <alignment horizontal="center" vertical="center" wrapText="1"/>
    </xf>
    <xf numFmtId="165" fontId="23" fillId="34" borderId="12" xfId="0" applyNumberFormat="1" applyFont="1" applyFill="1" applyBorder="1" applyAlignment="1">
      <alignment horizontal="center" vertical="center" wrapText="1"/>
    </xf>
    <xf numFmtId="165" fontId="23" fillId="34" borderId="13" xfId="0" applyNumberFormat="1" applyFont="1" applyFill="1" applyBorder="1" applyAlignment="1">
      <alignment horizontal="center" vertical="center" wrapText="1"/>
    </xf>
    <xf numFmtId="0" fontId="23" fillId="34" borderId="16" xfId="0" applyFont="1" applyFill="1" applyBorder="1" applyAlignment="1">
      <alignment horizontal="center" vertical="center" wrapText="1"/>
    </xf>
    <xf numFmtId="166" fontId="23" fillId="34" borderId="12" xfId="0" applyNumberFormat="1" applyFont="1" applyFill="1" applyBorder="1" applyAlignment="1">
      <alignment horizontal="center" vertical="center" wrapText="1"/>
    </xf>
    <xf numFmtId="166" fontId="29" fillId="33" borderId="0" xfId="0" applyNumberFormat="1" applyFont="1" applyFill="1" applyAlignment="1">
      <alignment horizontal="center" vertical="center" wrapText="1"/>
    </xf>
    <xf numFmtId="0" fontId="26" fillId="34" borderId="11" xfId="0" applyFont="1" applyFill="1" applyBorder="1" applyAlignment="1">
      <alignment horizontal="center" vertical="center"/>
    </xf>
    <xf numFmtId="0" fontId="26" fillId="34" borderId="12" xfId="0" applyFont="1" applyFill="1" applyBorder="1" applyAlignment="1">
      <alignment horizontal="center" vertical="center"/>
    </xf>
    <xf numFmtId="0" fontId="26" fillId="34" borderId="14" xfId="0" applyFont="1" applyFill="1" applyBorder="1" applyAlignment="1">
      <alignment horizontal="center" vertical="center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95250</xdr:rowOff>
    </xdr:from>
    <xdr:to>
      <xdr:col>1</xdr:col>
      <xdr:colOff>1365876</xdr:colOff>
      <xdr:row>3</xdr:row>
      <xdr:rowOff>815250</xdr:rowOff>
    </xdr:to>
    <xdr:pic>
      <xdr:nvPicPr>
        <xdr:cNvPr id="2" name="Picture 1" descr="Albatross 82 black black">
          <a:extLst>
            <a:ext uri="{FF2B5EF4-FFF2-40B4-BE49-F238E27FC236}">
              <a16:creationId xmlns:a16="http://schemas.microsoft.com/office/drawing/2014/main" xmlns="" id="{92D85B78-6970-61BC-D648-95B2AFA53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531" y="1297781"/>
          <a:ext cx="127062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130969</xdr:colOff>
      <xdr:row>4</xdr:row>
      <xdr:rowOff>119062</xdr:rowOff>
    </xdr:from>
    <xdr:to>
      <xdr:col>1</xdr:col>
      <xdr:colOff>1401695</xdr:colOff>
      <xdr:row>4</xdr:row>
      <xdr:rowOff>839062</xdr:rowOff>
    </xdr:to>
    <xdr:pic>
      <xdr:nvPicPr>
        <xdr:cNvPr id="3" name="Picture 2" descr="SYNCHRON CLASSIC ">
          <a:extLst>
            <a:ext uri="{FF2B5EF4-FFF2-40B4-BE49-F238E27FC236}">
              <a16:creationId xmlns:a16="http://schemas.microsoft.com/office/drawing/2014/main" xmlns="" id="{BBCC6EA3-1E74-72C9-2828-BE13E8961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274093"/>
          <a:ext cx="127072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5</xdr:row>
      <xdr:rowOff>95250</xdr:rowOff>
    </xdr:from>
    <xdr:to>
      <xdr:col>1</xdr:col>
      <xdr:colOff>1484289</xdr:colOff>
      <xdr:row>5</xdr:row>
      <xdr:rowOff>815250</xdr:rowOff>
    </xdr:to>
    <xdr:pic>
      <xdr:nvPicPr>
        <xdr:cNvPr id="4" name="Picture 3" descr="Synchron classic - blue wing teal / amber yellow">
          <a:extLst>
            <a:ext uri="{FF2B5EF4-FFF2-40B4-BE49-F238E27FC236}">
              <a16:creationId xmlns:a16="http://schemas.microsoft.com/office/drawing/2014/main" xmlns="" id="{48CBAAFE-CBD5-2872-A07D-98340DC64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4" y="3202781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6</xdr:row>
      <xdr:rowOff>95250</xdr:rowOff>
    </xdr:from>
    <xdr:to>
      <xdr:col>1</xdr:col>
      <xdr:colOff>1436663</xdr:colOff>
      <xdr:row>6</xdr:row>
      <xdr:rowOff>815250</xdr:rowOff>
    </xdr:to>
    <xdr:pic>
      <xdr:nvPicPr>
        <xdr:cNvPr id="5" name="Picture 4" descr="synchron classic orienteering pack trekking green blue">
          <a:extLst>
            <a:ext uri="{FF2B5EF4-FFF2-40B4-BE49-F238E27FC236}">
              <a16:creationId xmlns:a16="http://schemas.microsoft.com/office/drawing/2014/main" xmlns="" id="{33E5A03D-C489-AF74-A7EB-7A1D40CA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4179094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7</xdr:row>
      <xdr:rowOff>119063</xdr:rowOff>
    </xdr:from>
    <xdr:to>
      <xdr:col>1</xdr:col>
      <xdr:colOff>1484289</xdr:colOff>
      <xdr:row>7</xdr:row>
      <xdr:rowOff>839063</xdr:rowOff>
    </xdr:to>
    <xdr:pic>
      <xdr:nvPicPr>
        <xdr:cNvPr id="6" name="Picture 5" descr="Aria 95 - brown sugar / aztec">
          <a:extLst>
            <a:ext uri="{FF2B5EF4-FFF2-40B4-BE49-F238E27FC236}">
              <a16:creationId xmlns:a16="http://schemas.microsoft.com/office/drawing/2014/main" xmlns="" id="{58A76080-FDFA-0244-9D50-EC814A52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4" y="5179219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178594</xdr:colOff>
      <xdr:row>8</xdr:row>
      <xdr:rowOff>119063</xdr:rowOff>
    </xdr:from>
    <xdr:to>
      <xdr:col>1</xdr:col>
      <xdr:colOff>1448570</xdr:colOff>
      <xdr:row>8</xdr:row>
      <xdr:rowOff>839063</xdr:rowOff>
    </xdr:to>
    <xdr:pic>
      <xdr:nvPicPr>
        <xdr:cNvPr id="7" name="Picture 6" descr="Aria 95 ''orienteering pack'' - june bug / roseate spoonbill">
          <a:extLst>
            <a:ext uri="{FF2B5EF4-FFF2-40B4-BE49-F238E27FC236}">
              <a16:creationId xmlns:a16="http://schemas.microsoft.com/office/drawing/2014/main" xmlns="" id="{02E1F041-5E35-CFD1-1753-3FB2C612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155532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178594</xdr:colOff>
      <xdr:row>9</xdr:row>
      <xdr:rowOff>119062</xdr:rowOff>
    </xdr:from>
    <xdr:to>
      <xdr:col>1</xdr:col>
      <xdr:colOff>1448570</xdr:colOff>
      <xdr:row>9</xdr:row>
      <xdr:rowOff>839062</xdr:rowOff>
    </xdr:to>
    <xdr:pic>
      <xdr:nvPicPr>
        <xdr:cNvPr id="8" name="Picture 7" descr="Fusion 2.0 black black">
          <a:extLst>
            <a:ext uri="{FF2B5EF4-FFF2-40B4-BE49-F238E27FC236}">
              <a16:creationId xmlns:a16="http://schemas.microsoft.com/office/drawing/2014/main" xmlns="" id="{42F1E94C-7EB2-FE8C-2DBB-9C14C5EC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131843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202406</xdr:colOff>
      <xdr:row>10</xdr:row>
      <xdr:rowOff>127406</xdr:rowOff>
    </xdr:from>
    <xdr:to>
      <xdr:col>1</xdr:col>
      <xdr:colOff>1436664</xdr:colOff>
      <xdr:row>10</xdr:row>
      <xdr:rowOff>827156</xdr:rowOff>
    </xdr:to>
    <xdr:pic>
      <xdr:nvPicPr>
        <xdr:cNvPr id="9" name="Picture 8" descr="FUSION 2.0 ">
          <a:extLst>
            <a:ext uri="{FF2B5EF4-FFF2-40B4-BE49-F238E27FC236}">
              <a16:creationId xmlns:a16="http://schemas.microsoft.com/office/drawing/2014/main" xmlns="" id="{D28703D6-3ADB-E029-56AC-A8EE172C4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8116500"/>
          <a:ext cx="1234258" cy="69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11</xdr:row>
      <xdr:rowOff>154782</xdr:rowOff>
    </xdr:from>
    <xdr:to>
      <xdr:col>1</xdr:col>
      <xdr:colOff>1460476</xdr:colOff>
      <xdr:row>11</xdr:row>
      <xdr:rowOff>874782</xdr:rowOff>
    </xdr:to>
    <xdr:pic>
      <xdr:nvPicPr>
        <xdr:cNvPr id="10" name="Picture 9" descr="fusion 2.0 china blue / india ink">
          <a:extLst>
            <a:ext uri="{FF2B5EF4-FFF2-40B4-BE49-F238E27FC236}">
              <a16:creationId xmlns:a16="http://schemas.microsoft.com/office/drawing/2014/main" xmlns="" id="{E8EED4E1-6E4D-ACF3-87FF-05E08AEF9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9120188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154781</xdr:colOff>
      <xdr:row>21</xdr:row>
      <xdr:rowOff>154781</xdr:rowOff>
    </xdr:from>
    <xdr:to>
      <xdr:col>1</xdr:col>
      <xdr:colOff>1424757</xdr:colOff>
      <xdr:row>21</xdr:row>
      <xdr:rowOff>874781</xdr:rowOff>
    </xdr:to>
    <xdr:pic>
      <xdr:nvPicPr>
        <xdr:cNvPr id="11" name="Picture 10" descr="Fusion 2.0 lily white / loden frost front left">
          <a:extLst>
            <a:ext uri="{FF2B5EF4-FFF2-40B4-BE49-F238E27FC236}">
              <a16:creationId xmlns:a16="http://schemas.microsoft.com/office/drawing/2014/main" xmlns="" id="{4DB50D2B-0B44-2A26-94CA-1A2768AE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8883312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12</xdr:row>
      <xdr:rowOff>142875</xdr:rowOff>
    </xdr:from>
    <xdr:to>
      <xdr:col>1</xdr:col>
      <xdr:colOff>1412851</xdr:colOff>
      <xdr:row>12</xdr:row>
      <xdr:rowOff>862875</xdr:rowOff>
    </xdr:to>
    <xdr:pic>
      <xdr:nvPicPr>
        <xdr:cNvPr id="12" name="Picture 11" descr="LEGACY 96 ">
          <a:extLst>
            <a:ext uri="{FF2B5EF4-FFF2-40B4-BE49-F238E27FC236}">
              <a16:creationId xmlns:a16="http://schemas.microsoft.com/office/drawing/2014/main" xmlns="" id="{E67E9FB7-B930-41AD-BABF-B373432B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1060906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19</xdr:row>
      <xdr:rowOff>154781</xdr:rowOff>
    </xdr:from>
    <xdr:to>
      <xdr:col>1</xdr:col>
      <xdr:colOff>1496195</xdr:colOff>
      <xdr:row>19</xdr:row>
      <xdr:rowOff>874781</xdr:rowOff>
    </xdr:to>
    <xdr:pic>
      <xdr:nvPicPr>
        <xdr:cNvPr id="13" name="Picture 12" descr="LEGACY 96 ">
          <a:extLst>
            <a:ext uri="{FF2B5EF4-FFF2-40B4-BE49-F238E27FC236}">
              <a16:creationId xmlns:a16="http://schemas.microsoft.com/office/drawing/2014/main" xmlns="" id="{E19C400A-A5B8-82E3-0396-A13AEECC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2049125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178593</xdr:colOff>
      <xdr:row>13</xdr:row>
      <xdr:rowOff>130969</xdr:rowOff>
    </xdr:from>
    <xdr:to>
      <xdr:col>1</xdr:col>
      <xdr:colOff>1448569</xdr:colOff>
      <xdr:row>13</xdr:row>
      <xdr:rowOff>850969</xdr:rowOff>
    </xdr:to>
    <xdr:pic>
      <xdr:nvPicPr>
        <xdr:cNvPr id="14" name="Picture 13" descr="Legacy 96 - jet black / stormy weather">
          <a:extLst>
            <a:ext uri="{FF2B5EF4-FFF2-40B4-BE49-F238E27FC236}">
              <a16:creationId xmlns:a16="http://schemas.microsoft.com/office/drawing/2014/main" xmlns="" id="{F793F46F-298A-B1F5-56BE-EF7279C1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3001625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214312</xdr:colOff>
      <xdr:row>14</xdr:row>
      <xdr:rowOff>119062</xdr:rowOff>
    </xdr:from>
    <xdr:to>
      <xdr:col>1</xdr:col>
      <xdr:colOff>1484288</xdr:colOff>
      <xdr:row>14</xdr:row>
      <xdr:rowOff>839062</xdr:rowOff>
    </xdr:to>
    <xdr:pic>
      <xdr:nvPicPr>
        <xdr:cNvPr id="15" name="Picture 14" descr="Albatross 82 avocado">
          <a:extLst>
            <a:ext uri="{FF2B5EF4-FFF2-40B4-BE49-F238E27FC236}">
              <a16:creationId xmlns:a16="http://schemas.microsoft.com/office/drawing/2014/main" xmlns="" id="{BA1E3804-FEC0-3DC6-E072-7A3E36334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3" y="13966031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18</xdr:row>
      <xdr:rowOff>107157</xdr:rowOff>
    </xdr:from>
    <xdr:to>
      <xdr:col>1</xdr:col>
      <xdr:colOff>1484289</xdr:colOff>
      <xdr:row>18</xdr:row>
      <xdr:rowOff>827157</xdr:rowOff>
    </xdr:to>
    <xdr:pic>
      <xdr:nvPicPr>
        <xdr:cNvPr id="16" name="Picture 15" descr="trampas navy white">
          <a:extLst>
            <a:ext uri="{FF2B5EF4-FFF2-40B4-BE49-F238E27FC236}">
              <a16:creationId xmlns:a16="http://schemas.microsoft.com/office/drawing/2014/main" xmlns="" id="{B59B15B3-CFB4-A354-C829-285266595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4" y="14930438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15</xdr:row>
      <xdr:rowOff>83344</xdr:rowOff>
    </xdr:from>
    <xdr:to>
      <xdr:col>1</xdr:col>
      <xdr:colOff>1484289</xdr:colOff>
      <xdr:row>15</xdr:row>
      <xdr:rowOff>803344</xdr:rowOff>
    </xdr:to>
    <xdr:pic>
      <xdr:nvPicPr>
        <xdr:cNvPr id="17" name="Picture 16" descr="Trampas F809030">
          <a:extLst>
            <a:ext uri="{FF2B5EF4-FFF2-40B4-BE49-F238E27FC236}">
              <a16:creationId xmlns:a16="http://schemas.microsoft.com/office/drawing/2014/main" xmlns="" id="{59F6443F-5AAD-6550-AAD9-805D49334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4" y="15882938"/>
          <a:ext cx="126997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154781</xdr:colOff>
      <xdr:row>17</xdr:row>
      <xdr:rowOff>119062</xdr:rowOff>
    </xdr:from>
    <xdr:to>
      <xdr:col>1</xdr:col>
      <xdr:colOff>1427517</xdr:colOff>
      <xdr:row>17</xdr:row>
      <xdr:rowOff>839062</xdr:rowOff>
    </xdr:to>
    <xdr:pic>
      <xdr:nvPicPr>
        <xdr:cNvPr id="18" name="Picture 17" descr="FUSION 2.0 - JET BLACK / JAVA">
          <a:extLst>
            <a:ext uri="{FF2B5EF4-FFF2-40B4-BE49-F238E27FC236}">
              <a16:creationId xmlns:a16="http://schemas.microsoft.com/office/drawing/2014/main" xmlns="" id="{FB5961B6-4DEF-E4E1-A5D0-C0189BC90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7871281"/>
          <a:ext cx="127273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119064</xdr:colOff>
      <xdr:row>22</xdr:row>
      <xdr:rowOff>107156</xdr:rowOff>
    </xdr:from>
    <xdr:to>
      <xdr:col>1</xdr:col>
      <xdr:colOff>1391800</xdr:colOff>
      <xdr:row>22</xdr:row>
      <xdr:rowOff>827156</xdr:rowOff>
    </xdr:to>
    <xdr:pic>
      <xdr:nvPicPr>
        <xdr:cNvPr id="19" name="Picture 18" descr="Fusion 2.0 - gunmetal / jet black ">
          <a:extLst>
            <a:ext uri="{FF2B5EF4-FFF2-40B4-BE49-F238E27FC236}">
              <a16:creationId xmlns:a16="http://schemas.microsoft.com/office/drawing/2014/main" xmlns="" id="{5C4E14EE-B820-5AD9-7341-6CC771453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5" y="19812000"/>
          <a:ext cx="127273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20</xdr:row>
      <xdr:rowOff>190500</xdr:rowOff>
    </xdr:from>
    <xdr:to>
      <xdr:col>1</xdr:col>
      <xdr:colOff>1439423</xdr:colOff>
      <xdr:row>20</xdr:row>
      <xdr:rowOff>910500</xdr:rowOff>
    </xdr:to>
    <xdr:pic>
      <xdr:nvPicPr>
        <xdr:cNvPr id="20" name="Picture 19" descr="Legacy 96 - jet black / jet black">
          <a:extLst>
            <a:ext uri="{FF2B5EF4-FFF2-40B4-BE49-F238E27FC236}">
              <a16:creationId xmlns:a16="http://schemas.microsoft.com/office/drawing/2014/main" xmlns="" id="{08E3ED22-A222-5469-8584-087393195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7942719"/>
          <a:ext cx="127273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16</xdr:row>
      <xdr:rowOff>142875</xdr:rowOff>
    </xdr:from>
    <xdr:to>
      <xdr:col>1</xdr:col>
      <xdr:colOff>1303882</xdr:colOff>
      <xdr:row>16</xdr:row>
      <xdr:rowOff>862875</xdr:rowOff>
    </xdr:to>
    <xdr:pic>
      <xdr:nvPicPr>
        <xdr:cNvPr id="21" name="Picture 20" descr="Karhu Aria 95 – Schrittmacher Sneakerhandlung">
          <a:extLst>
            <a:ext uri="{FF2B5EF4-FFF2-40B4-BE49-F238E27FC236}">
              <a16:creationId xmlns:a16="http://schemas.microsoft.com/office/drawing/2014/main" xmlns="" id="{EB3AE7EE-57D0-A84D-D4D0-E87494247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918781"/>
          <a:ext cx="107766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23</xdr:row>
      <xdr:rowOff>304800</xdr:rowOff>
    </xdr:to>
    <xdr:sp macro="" textlink="">
      <xdr:nvSpPr>
        <xdr:cNvPr id="1045" name="AutoShape 21">
          <a:extLst>
            <a:ext uri="{FF2B5EF4-FFF2-40B4-BE49-F238E27FC236}">
              <a16:creationId xmlns:a16="http://schemas.microsoft.com/office/drawing/2014/main" xmlns="" id="{C52DBAD0-48DB-C26B-6BDF-15ED9CEC9044}"/>
            </a:ext>
          </a:extLst>
        </xdr:cNvPr>
        <xdr:cNvSpPr>
          <a:spLocks noChangeAspect="1" noChangeArrowheads="1"/>
        </xdr:cNvSpPr>
      </xdr:nvSpPr>
      <xdr:spPr bwMode="auto">
        <a:xfrm>
          <a:off x="723900" y="196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226219</xdr:colOff>
      <xdr:row>23</xdr:row>
      <xdr:rowOff>154782</xdr:rowOff>
    </xdr:from>
    <xdr:to>
      <xdr:col>1</xdr:col>
      <xdr:colOff>1303883</xdr:colOff>
      <xdr:row>23</xdr:row>
      <xdr:rowOff>874782</xdr:rowOff>
    </xdr:to>
    <xdr:pic>
      <xdr:nvPicPr>
        <xdr:cNvPr id="22" name="Picture 21" descr="Karhu Fusion 2.0 – Schrittmacher Sneakerhandlung">
          <a:extLst>
            <a:ext uri="{FF2B5EF4-FFF2-40B4-BE49-F238E27FC236}">
              <a16:creationId xmlns:a16="http://schemas.microsoft.com/office/drawing/2014/main" xmlns="" id="{B33ED313-433B-F3CE-7671-235CB087C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835938"/>
          <a:ext cx="107766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tabSelected="1" zoomScale="80" zoomScaleNormal="80" workbookViewId="0">
      <pane ySplit="3" topLeftCell="A4" activePane="bottomLeft" state="frozen"/>
      <selection pane="bottomLeft" activeCell="B3" sqref="B3:Y3"/>
    </sheetView>
  </sheetViews>
  <sheetFormatPr defaultColWidth="21.42578125" defaultRowHeight="77.099999999999994" customHeight="1" outlineLevelCol="1" x14ac:dyDescent="0.25"/>
  <cols>
    <col min="1" max="1" width="10.85546875" style="1" customWidth="1"/>
    <col min="2" max="2" width="23.140625" style="6" customWidth="1"/>
    <col min="3" max="3" width="12.7109375" style="6" bestFit="1" customWidth="1"/>
    <col min="4" max="4" width="24" style="21" customWidth="1"/>
    <col min="5" max="5" width="22.140625" style="21" customWidth="1"/>
    <col min="6" max="6" width="8.42578125" style="1" bestFit="1" customWidth="1" outlineLevel="1"/>
    <col min="7" max="22" width="5.7109375" style="1" customWidth="1" outlineLevel="1"/>
    <col min="23" max="23" width="10" style="4" customWidth="1"/>
    <col min="24" max="24" width="11.140625" style="9" bestFit="1" customWidth="1"/>
    <col min="25" max="25" width="9.140625" style="9" bestFit="1" customWidth="1"/>
    <col min="26" max="16384" width="21.42578125" style="1"/>
  </cols>
  <sheetData>
    <row r="1" spans="1:25" ht="33.75" customHeight="1" thickBot="1" x14ac:dyDescent="0.3">
      <c r="A1" s="5"/>
      <c r="B1" s="7"/>
      <c r="C1" s="7"/>
      <c r="D1" s="18"/>
      <c r="E1" s="1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R1" s="7"/>
      <c r="S1" s="7"/>
      <c r="T1" s="7"/>
      <c r="U1" s="7"/>
      <c r="V1" s="7"/>
    </row>
    <row r="2" spans="1:25" s="2" customFormat="1" ht="27.75" customHeight="1" thickBot="1" x14ac:dyDescent="0.3">
      <c r="B2" s="7"/>
      <c r="C2" s="7"/>
      <c r="D2" s="18"/>
      <c r="E2" s="18"/>
      <c r="F2" s="25" t="s">
        <v>5</v>
      </c>
      <c r="G2" s="26">
        <v>36</v>
      </c>
      <c r="H2" s="26">
        <v>37</v>
      </c>
      <c r="I2" s="26">
        <v>38</v>
      </c>
      <c r="J2" s="26">
        <v>39</v>
      </c>
      <c r="K2" s="26">
        <v>39.5</v>
      </c>
      <c r="L2" s="26">
        <v>40</v>
      </c>
      <c r="M2" s="26">
        <v>40.5</v>
      </c>
      <c r="N2" s="26">
        <v>41.5</v>
      </c>
      <c r="O2" s="27">
        <v>42</v>
      </c>
      <c r="P2" s="26">
        <v>42.5</v>
      </c>
      <c r="Q2" s="26">
        <v>43</v>
      </c>
      <c r="R2" s="26">
        <v>43.5</v>
      </c>
      <c r="S2" s="26">
        <v>44</v>
      </c>
      <c r="T2" s="26">
        <v>44.5</v>
      </c>
      <c r="U2" s="26">
        <v>45</v>
      </c>
      <c r="V2" s="28">
        <v>46</v>
      </c>
      <c r="W2" s="4"/>
      <c r="X2" s="34"/>
      <c r="Y2" s="34"/>
    </row>
    <row r="3" spans="1:25" s="2" customFormat="1" ht="33" customHeight="1" thickBot="1" x14ac:dyDescent="0.3">
      <c r="B3" s="29" t="s">
        <v>4</v>
      </c>
      <c r="C3" s="30" t="s">
        <v>1</v>
      </c>
      <c r="D3" s="30" t="s">
        <v>2</v>
      </c>
      <c r="E3" s="31" t="s">
        <v>6</v>
      </c>
      <c r="F3" s="35" t="s">
        <v>47</v>
      </c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7"/>
      <c r="W3" s="32" t="s">
        <v>0</v>
      </c>
      <c r="X3" s="33" t="s">
        <v>3</v>
      </c>
      <c r="Y3" s="33" t="s">
        <v>7</v>
      </c>
    </row>
    <row r="4" spans="1:25" s="3" customFormat="1" ht="75" customHeight="1" x14ac:dyDescent="0.25">
      <c r="B4" s="23"/>
      <c r="C4" s="11" t="s">
        <v>8</v>
      </c>
      <c r="D4" s="19" t="s">
        <v>24</v>
      </c>
      <c r="E4" s="19" t="s">
        <v>25</v>
      </c>
      <c r="F4" s="12" t="s">
        <v>58</v>
      </c>
      <c r="G4" s="12"/>
      <c r="H4" s="12"/>
      <c r="I4" s="12"/>
      <c r="J4" s="12"/>
      <c r="K4" s="12"/>
      <c r="L4" s="12">
        <v>3</v>
      </c>
      <c r="M4" s="12">
        <v>2</v>
      </c>
      <c r="N4" s="12">
        <v>3</v>
      </c>
      <c r="O4" s="12">
        <v>4</v>
      </c>
      <c r="P4" s="12">
        <v>3</v>
      </c>
      <c r="Q4" s="12"/>
      <c r="R4" s="12">
        <v>3</v>
      </c>
      <c r="S4" s="12">
        <v>4</v>
      </c>
      <c r="T4" s="12">
        <v>3</v>
      </c>
      <c r="U4" s="12">
        <v>3</v>
      </c>
      <c r="V4" s="12">
        <v>2</v>
      </c>
      <c r="W4" s="13">
        <f t="shared" ref="W4:W24" si="0">SUM(G4:V4)</f>
        <v>30</v>
      </c>
      <c r="X4" s="14">
        <v>95</v>
      </c>
      <c r="Y4" s="14">
        <f t="shared" ref="Y4:Y24" si="1">X4/2</f>
        <v>47.5</v>
      </c>
    </row>
    <row r="5" spans="1:25" s="3" customFormat="1" ht="75" customHeight="1" x14ac:dyDescent="0.25">
      <c r="A5" s="1"/>
      <c r="B5" s="22"/>
      <c r="C5" s="10" t="s">
        <v>9</v>
      </c>
      <c r="D5" s="20" t="s">
        <v>26</v>
      </c>
      <c r="E5" s="20" t="s">
        <v>27</v>
      </c>
      <c r="F5" s="12" t="s">
        <v>58</v>
      </c>
      <c r="G5" s="10"/>
      <c r="H5" s="10"/>
      <c r="I5" s="10"/>
      <c r="J5" s="10"/>
      <c r="K5" s="10"/>
      <c r="L5" s="10">
        <v>3</v>
      </c>
      <c r="M5" s="10">
        <v>2</v>
      </c>
      <c r="N5" s="10">
        <v>3</v>
      </c>
      <c r="O5" s="10">
        <v>4</v>
      </c>
      <c r="P5" s="10">
        <v>3</v>
      </c>
      <c r="Q5" s="10"/>
      <c r="R5" s="10">
        <v>3</v>
      </c>
      <c r="S5" s="10">
        <v>4</v>
      </c>
      <c r="T5" s="10">
        <v>3</v>
      </c>
      <c r="U5" s="10">
        <v>3</v>
      </c>
      <c r="V5" s="10">
        <v>2</v>
      </c>
      <c r="W5" s="16">
        <f t="shared" si="0"/>
        <v>30</v>
      </c>
      <c r="X5" s="15">
        <v>135</v>
      </c>
      <c r="Y5" s="17">
        <f t="shared" si="1"/>
        <v>67.5</v>
      </c>
    </row>
    <row r="6" spans="1:25" ht="77.099999999999994" customHeight="1" x14ac:dyDescent="0.25">
      <c r="B6" s="22"/>
      <c r="C6" s="10" t="s">
        <v>10</v>
      </c>
      <c r="D6" s="20" t="s">
        <v>26</v>
      </c>
      <c r="E6" s="20" t="s">
        <v>28</v>
      </c>
      <c r="F6" s="12" t="s">
        <v>58</v>
      </c>
      <c r="G6" s="10"/>
      <c r="H6" s="10"/>
      <c r="I6" s="10"/>
      <c r="J6" s="10"/>
      <c r="K6" s="10"/>
      <c r="L6" s="10">
        <v>3</v>
      </c>
      <c r="M6" s="10">
        <v>2</v>
      </c>
      <c r="N6" s="10">
        <v>3</v>
      </c>
      <c r="O6" s="10">
        <v>4</v>
      </c>
      <c r="P6" s="10">
        <v>3</v>
      </c>
      <c r="Q6" s="10"/>
      <c r="R6" s="10">
        <v>3</v>
      </c>
      <c r="S6" s="10">
        <v>4</v>
      </c>
      <c r="T6" s="10">
        <v>3</v>
      </c>
      <c r="U6" s="10">
        <v>3</v>
      </c>
      <c r="V6" s="10">
        <v>2</v>
      </c>
      <c r="W6" s="16">
        <f t="shared" si="0"/>
        <v>30</v>
      </c>
      <c r="X6" s="15">
        <v>135</v>
      </c>
      <c r="Y6" s="17">
        <f t="shared" si="1"/>
        <v>67.5</v>
      </c>
    </row>
    <row r="7" spans="1:25" ht="77.099999999999994" customHeight="1" x14ac:dyDescent="0.25">
      <c r="B7" s="22"/>
      <c r="C7" s="10" t="s">
        <v>11</v>
      </c>
      <c r="D7" s="20" t="s">
        <v>29</v>
      </c>
      <c r="E7" s="20" t="s">
        <v>30</v>
      </c>
      <c r="F7" s="12" t="s">
        <v>58</v>
      </c>
      <c r="G7" s="10"/>
      <c r="H7" s="10"/>
      <c r="I7" s="10"/>
      <c r="J7" s="10"/>
      <c r="K7" s="10"/>
      <c r="L7" s="10">
        <v>3</v>
      </c>
      <c r="M7" s="10">
        <v>2</v>
      </c>
      <c r="N7" s="10">
        <v>3</v>
      </c>
      <c r="O7" s="10">
        <v>4</v>
      </c>
      <c r="P7" s="10">
        <v>3</v>
      </c>
      <c r="Q7" s="10"/>
      <c r="R7" s="10">
        <v>3</v>
      </c>
      <c r="S7" s="10">
        <v>4</v>
      </c>
      <c r="T7" s="10">
        <v>3</v>
      </c>
      <c r="U7" s="10">
        <v>3</v>
      </c>
      <c r="V7" s="10">
        <v>2</v>
      </c>
      <c r="W7" s="16">
        <f t="shared" si="0"/>
        <v>30</v>
      </c>
      <c r="X7" s="15">
        <v>135</v>
      </c>
      <c r="Y7" s="17">
        <f t="shared" si="1"/>
        <v>67.5</v>
      </c>
    </row>
    <row r="8" spans="1:25" ht="77.099999999999994" customHeight="1" x14ac:dyDescent="0.25">
      <c r="B8" s="22"/>
      <c r="C8" s="10" t="s">
        <v>12</v>
      </c>
      <c r="D8" s="20" t="s">
        <v>31</v>
      </c>
      <c r="E8" s="20" t="s">
        <v>32</v>
      </c>
      <c r="F8" s="12" t="s">
        <v>58</v>
      </c>
      <c r="G8" s="10"/>
      <c r="H8" s="10"/>
      <c r="I8" s="10"/>
      <c r="J8" s="10"/>
      <c r="K8" s="10"/>
      <c r="L8" s="10">
        <v>3</v>
      </c>
      <c r="M8" s="10">
        <v>2</v>
      </c>
      <c r="N8" s="10">
        <v>3</v>
      </c>
      <c r="O8" s="10">
        <v>4</v>
      </c>
      <c r="P8" s="10">
        <v>3</v>
      </c>
      <c r="Q8" s="10"/>
      <c r="R8" s="10">
        <v>3</v>
      </c>
      <c r="S8" s="10">
        <v>4</v>
      </c>
      <c r="T8" s="10">
        <v>3</v>
      </c>
      <c r="U8" s="10">
        <v>3</v>
      </c>
      <c r="V8" s="10">
        <v>2</v>
      </c>
      <c r="W8" s="16">
        <f t="shared" si="0"/>
        <v>30</v>
      </c>
      <c r="X8" s="15">
        <v>135</v>
      </c>
      <c r="Y8" s="17">
        <f t="shared" si="1"/>
        <v>67.5</v>
      </c>
    </row>
    <row r="9" spans="1:25" ht="77.099999999999994" customHeight="1" x14ac:dyDescent="0.25">
      <c r="B9" s="22"/>
      <c r="C9" s="10" t="s">
        <v>13</v>
      </c>
      <c r="D9" s="20" t="s">
        <v>31</v>
      </c>
      <c r="E9" s="20" t="s">
        <v>33</v>
      </c>
      <c r="F9" s="12" t="s">
        <v>58</v>
      </c>
      <c r="G9" s="10"/>
      <c r="H9" s="10"/>
      <c r="I9" s="10"/>
      <c r="J9" s="10"/>
      <c r="K9" s="10"/>
      <c r="L9" s="10">
        <v>3</v>
      </c>
      <c r="M9" s="10">
        <v>2</v>
      </c>
      <c r="N9" s="10">
        <v>3</v>
      </c>
      <c r="O9" s="10">
        <v>4</v>
      </c>
      <c r="P9" s="10">
        <v>3</v>
      </c>
      <c r="Q9" s="10"/>
      <c r="R9" s="10">
        <v>3</v>
      </c>
      <c r="S9" s="10">
        <v>4</v>
      </c>
      <c r="T9" s="10">
        <v>3</v>
      </c>
      <c r="U9" s="10">
        <v>3</v>
      </c>
      <c r="V9" s="10">
        <v>2</v>
      </c>
      <c r="W9" s="16">
        <f t="shared" si="0"/>
        <v>30</v>
      </c>
      <c r="X9" s="15">
        <v>135</v>
      </c>
      <c r="Y9" s="17">
        <f t="shared" si="1"/>
        <v>67.5</v>
      </c>
    </row>
    <row r="10" spans="1:25" ht="77.099999999999994" customHeight="1" x14ac:dyDescent="0.25">
      <c r="B10" s="22"/>
      <c r="C10" s="10" t="s">
        <v>14</v>
      </c>
      <c r="D10" s="20" t="s">
        <v>34</v>
      </c>
      <c r="E10" s="20" t="s">
        <v>25</v>
      </c>
      <c r="F10" s="12" t="s">
        <v>58</v>
      </c>
      <c r="G10" s="10"/>
      <c r="H10" s="10"/>
      <c r="I10" s="10"/>
      <c r="J10" s="10"/>
      <c r="K10" s="10"/>
      <c r="L10" s="10">
        <v>3</v>
      </c>
      <c r="M10" s="10">
        <v>2</v>
      </c>
      <c r="N10" s="10">
        <v>3</v>
      </c>
      <c r="O10" s="10">
        <v>4</v>
      </c>
      <c r="P10" s="10">
        <v>3</v>
      </c>
      <c r="Q10" s="10"/>
      <c r="R10" s="10">
        <v>3</v>
      </c>
      <c r="S10" s="10">
        <v>4</v>
      </c>
      <c r="T10" s="10">
        <v>3</v>
      </c>
      <c r="U10" s="10">
        <v>3</v>
      </c>
      <c r="V10" s="10">
        <v>2</v>
      </c>
      <c r="W10" s="16">
        <f t="shared" si="0"/>
        <v>30</v>
      </c>
      <c r="X10" s="15">
        <v>145</v>
      </c>
      <c r="Y10" s="17">
        <f t="shared" si="1"/>
        <v>72.5</v>
      </c>
    </row>
    <row r="11" spans="1:25" ht="77.099999999999994" customHeight="1" x14ac:dyDescent="0.25">
      <c r="B11" s="22"/>
      <c r="C11" s="10" t="s">
        <v>15</v>
      </c>
      <c r="D11" s="20" t="s">
        <v>34</v>
      </c>
      <c r="E11" s="20" t="s">
        <v>35</v>
      </c>
      <c r="F11" s="12" t="s">
        <v>58</v>
      </c>
      <c r="G11" s="10"/>
      <c r="H11" s="10"/>
      <c r="I11" s="10"/>
      <c r="J11" s="10"/>
      <c r="K11" s="10"/>
      <c r="L11" s="10">
        <v>3</v>
      </c>
      <c r="M11" s="10">
        <v>2</v>
      </c>
      <c r="N11" s="10">
        <v>3</v>
      </c>
      <c r="O11" s="10">
        <v>4</v>
      </c>
      <c r="P11" s="10">
        <v>3</v>
      </c>
      <c r="Q11" s="10"/>
      <c r="R11" s="10">
        <v>3</v>
      </c>
      <c r="S11" s="10">
        <v>4</v>
      </c>
      <c r="T11" s="10">
        <v>3</v>
      </c>
      <c r="U11" s="10">
        <v>3</v>
      </c>
      <c r="V11" s="10">
        <v>2</v>
      </c>
      <c r="W11" s="16">
        <f t="shared" si="0"/>
        <v>30</v>
      </c>
      <c r="X11" s="15">
        <v>145</v>
      </c>
      <c r="Y11" s="17">
        <f t="shared" si="1"/>
        <v>72.5</v>
      </c>
    </row>
    <row r="12" spans="1:25" ht="77.099999999999994" customHeight="1" x14ac:dyDescent="0.25">
      <c r="B12" s="22"/>
      <c r="C12" s="10" t="s">
        <v>16</v>
      </c>
      <c r="D12" s="20" t="s">
        <v>34</v>
      </c>
      <c r="E12" s="20" t="s">
        <v>36</v>
      </c>
      <c r="F12" s="12" t="s">
        <v>58</v>
      </c>
      <c r="G12" s="10"/>
      <c r="H12" s="10"/>
      <c r="I12" s="10"/>
      <c r="J12" s="10"/>
      <c r="K12" s="10"/>
      <c r="L12" s="10">
        <v>3</v>
      </c>
      <c r="M12" s="10">
        <v>2</v>
      </c>
      <c r="N12" s="10">
        <v>3</v>
      </c>
      <c r="O12" s="10">
        <v>4</v>
      </c>
      <c r="P12" s="10">
        <v>3</v>
      </c>
      <c r="Q12" s="10"/>
      <c r="R12" s="10">
        <v>3</v>
      </c>
      <c r="S12" s="10">
        <v>4</v>
      </c>
      <c r="T12" s="10">
        <v>3</v>
      </c>
      <c r="U12" s="10">
        <v>3</v>
      </c>
      <c r="V12" s="10">
        <v>2</v>
      </c>
      <c r="W12" s="16">
        <f t="shared" si="0"/>
        <v>30</v>
      </c>
      <c r="X12" s="15">
        <v>145</v>
      </c>
      <c r="Y12" s="17">
        <f t="shared" si="1"/>
        <v>72.5</v>
      </c>
    </row>
    <row r="13" spans="1:25" ht="77.099999999999994" customHeight="1" x14ac:dyDescent="0.25">
      <c r="B13" s="22"/>
      <c r="C13" s="10" t="s">
        <v>18</v>
      </c>
      <c r="D13" s="20" t="s">
        <v>38</v>
      </c>
      <c r="E13" s="20" t="s">
        <v>39</v>
      </c>
      <c r="F13" s="12" t="s">
        <v>58</v>
      </c>
      <c r="G13" s="10"/>
      <c r="H13" s="10"/>
      <c r="I13" s="10"/>
      <c r="J13" s="10"/>
      <c r="K13" s="10"/>
      <c r="L13" s="10">
        <v>3</v>
      </c>
      <c r="M13" s="10">
        <v>2</v>
      </c>
      <c r="N13" s="10">
        <v>3</v>
      </c>
      <c r="O13" s="10">
        <v>4</v>
      </c>
      <c r="P13" s="10">
        <v>3</v>
      </c>
      <c r="Q13" s="10"/>
      <c r="R13" s="10">
        <v>3</v>
      </c>
      <c r="S13" s="10">
        <v>4</v>
      </c>
      <c r="T13" s="10">
        <v>3</v>
      </c>
      <c r="U13" s="10">
        <v>3</v>
      </c>
      <c r="V13" s="10">
        <v>2</v>
      </c>
      <c r="W13" s="16">
        <f t="shared" si="0"/>
        <v>30</v>
      </c>
      <c r="X13" s="15">
        <v>135</v>
      </c>
      <c r="Y13" s="17">
        <f t="shared" si="1"/>
        <v>67.5</v>
      </c>
    </row>
    <row r="14" spans="1:25" ht="77.099999999999994" customHeight="1" x14ac:dyDescent="0.25">
      <c r="B14" s="22"/>
      <c r="C14" s="10" t="s">
        <v>20</v>
      </c>
      <c r="D14" s="20" t="s">
        <v>38</v>
      </c>
      <c r="E14" s="20" t="s">
        <v>41</v>
      </c>
      <c r="F14" s="12" t="s">
        <v>58</v>
      </c>
      <c r="G14" s="10"/>
      <c r="H14" s="10"/>
      <c r="I14" s="10"/>
      <c r="J14" s="10"/>
      <c r="K14" s="10"/>
      <c r="L14" s="10">
        <v>3</v>
      </c>
      <c r="M14" s="10">
        <v>2</v>
      </c>
      <c r="N14" s="10">
        <v>3</v>
      </c>
      <c r="O14" s="10">
        <v>4</v>
      </c>
      <c r="P14" s="10">
        <v>3</v>
      </c>
      <c r="Q14" s="10"/>
      <c r="R14" s="10">
        <v>3</v>
      </c>
      <c r="S14" s="10">
        <v>4</v>
      </c>
      <c r="T14" s="10">
        <v>3</v>
      </c>
      <c r="U14" s="10">
        <v>3</v>
      </c>
      <c r="V14" s="10">
        <v>2</v>
      </c>
      <c r="W14" s="16">
        <f t="shared" si="0"/>
        <v>30</v>
      </c>
      <c r="X14" s="15">
        <v>135</v>
      </c>
      <c r="Y14" s="17">
        <f t="shared" si="1"/>
        <v>67.5</v>
      </c>
    </row>
    <row r="15" spans="1:25" ht="77.099999999999994" customHeight="1" x14ac:dyDescent="0.25">
      <c r="B15" s="22"/>
      <c r="C15" s="10" t="s">
        <v>21</v>
      </c>
      <c r="D15" s="20" t="s">
        <v>42</v>
      </c>
      <c r="E15" s="20" t="s">
        <v>43</v>
      </c>
      <c r="F15" s="12" t="s">
        <v>58</v>
      </c>
      <c r="G15" s="10"/>
      <c r="H15" s="10"/>
      <c r="I15" s="10"/>
      <c r="J15" s="10"/>
      <c r="K15" s="10"/>
      <c r="L15" s="10">
        <v>3</v>
      </c>
      <c r="M15" s="10">
        <v>2</v>
      </c>
      <c r="N15" s="10">
        <v>4</v>
      </c>
      <c r="O15" s="10">
        <v>3</v>
      </c>
      <c r="P15" s="10">
        <v>3</v>
      </c>
      <c r="Q15" s="10"/>
      <c r="R15" s="10">
        <v>3</v>
      </c>
      <c r="S15" s="10">
        <v>4</v>
      </c>
      <c r="T15" s="10">
        <v>3</v>
      </c>
      <c r="U15" s="10">
        <v>3</v>
      </c>
      <c r="V15" s="10">
        <v>2</v>
      </c>
      <c r="W15" s="16">
        <f t="shared" si="0"/>
        <v>30</v>
      </c>
      <c r="X15" s="15">
        <v>95</v>
      </c>
      <c r="Y15" s="17">
        <f t="shared" si="1"/>
        <v>47.5</v>
      </c>
    </row>
    <row r="16" spans="1:25" ht="77.099999999999994" customHeight="1" x14ac:dyDescent="0.25">
      <c r="B16" s="22"/>
      <c r="C16" s="10" t="s">
        <v>23</v>
      </c>
      <c r="D16" s="20" t="s">
        <v>44</v>
      </c>
      <c r="E16" s="20" t="s">
        <v>46</v>
      </c>
      <c r="F16" s="12" t="s">
        <v>58</v>
      </c>
      <c r="G16" s="10"/>
      <c r="H16" s="10"/>
      <c r="I16" s="10"/>
      <c r="J16" s="10"/>
      <c r="K16" s="10"/>
      <c r="L16" s="10">
        <v>3</v>
      </c>
      <c r="M16" s="10">
        <v>2</v>
      </c>
      <c r="N16" s="10">
        <v>3</v>
      </c>
      <c r="O16" s="10">
        <v>4</v>
      </c>
      <c r="P16" s="10">
        <v>3</v>
      </c>
      <c r="Q16" s="10"/>
      <c r="R16" s="10">
        <v>3</v>
      </c>
      <c r="S16" s="10">
        <v>4</v>
      </c>
      <c r="T16" s="10">
        <v>3</v>
      </c>
      <c r="U16" s="10">
        <v>3</v>
      </c>
      <c r="V16" s="10">
        <v>2</v>
      </c>
      <c r="W16" s="16">
        <f t="shared" si="0"/>
        <v>30</v>
      </c>
      <c r="X16" s="15">
        <v>125</v>
      </c>
      <c r="Y16" s="17">
        <f t="shared" si="1"/>
        <v>62.5</v>
      </c>
    </row>
    <row r="17" spans="2:25" ht="77.099999999999994" customHeight="1" x14ac:dyDescent="0.25">
      <c r="B17" s="22"/>
      <c r="C17" s="10" t="s">
        <v>48</v>
      </c>
      <c r="D17" s="24" t="s">
        <v>31</v>
      </c>
      <c r="E17" s="24" t="s">
        <v>54</v>
      </c>
      <c r="F17" s="12" t="s">
        <v>58</v>
      </c>
      <c r="G17" s="8"/>
      <c r="H17" s="8"/>
      <c r="I17" s="8"/>
      <c r="J17" s="8"/>
      <c r="K17" s="8"/>
      <c r="L17" s="8">
        <v>3</v>
      </c>
      <c r="M17" s="8">
        <v>2</v>
      </c>
      <c r="N17" s="8">
        <v>3</v>
      </c>
      <c r="O17" s="8">
        <v>4</v>
      </c>
      <c r="P17" s="8">
        <v>3</v>
      </c>
      <c r="Q17" s="8"/>
      <c r="R17" s="8">
        <v>3</v>
      </c>
      <c r="S17" s="8">
        <v>4</v>
      </c>
      <c r="T17" s="8">
        <v>3</v>
      </c>
      <c r="U17" s="8">
        <v>3</v>
      </c>
      <c r="V17" s="8">
        <v>2</v>
      </c>
      <c r="W17" s="16">
        <f t="shared" si="0"/>
        <v>30</v>
      </c>
      <c r="X17" s="15">
        <v>140</v>
      </c>
      <c r="Y17" s="17">
        <f t="shared" si="1"/>
        <v>70</v>
      </c>
    </row>
    <row r="18" spans="2:25" ht="77.099999999999994" customHeight="1" x14ac:dyDescent="0.25">
      <c r="B18" s="22"/>
      <c r="C18" s="10" t="s">
        <v>49</v>
      </c>
      <c r="D18" s="24" t="s">
        <v>34</v>
      </c>
      <c r="E18" s="24" t="s">
        <v>50</v>
      </c>
      <c r="F18" s="12" t="s">
        <v>58</v>
      </c>
      <c r="G18" s="8"/>
      <c r="H18" s="8"/>
      <c r="I18" s="8"/>
      <c r="J18" s="8"/>
      <c r="K18" s="8"/>
      <c r="L18" s="8">
        <v>3</v>
      </c>
      <c r="M18" s="8">
        <v>2</v>
      </c>
      <c r="N18" s="8">
        <v>3</v>
      </c>
      <c r="O18" s="8">
        <v>4</v>
      </c>
      <c r="P18" s="8">
        <v>3</v>
      </c>
      <c r="Q18" s="8"/>
      <c r="R18" s="8">
        <v>3</v>
      </c>
      <c r="S18" s="8">
        <v>4</v>
      </c>
      <c r="T18" s="8">
        <v>3</v>
      </c>
      <c r="U18" s="8">
        <v>3</v>
      </c>
      <c r="V18" s="8">
        <v>2</v>
      </c>
      <c r="W18" s="16">
        <f t="shared" si="0"/>
        <v>30</v>
      </c>
      <c r="X18" s="15">
        <v>145</v>
      </c>
      <c r="Y18" s="17">
        <f t="shared" si="1"/>
        <v>72.5</v>
      </c>
    </row>
    <row r="19" spans="2:25" ht="77.099999999999994" customHeight="1" x14ac:dyDescent="0.25">
      <c r="B19" s="22"/>
      <c r="C19" s="10" t="s">
        <v>22</v>
      </c>
      <c r="D19" s="20" t="s">
        <v>44</v>
      </c>
      <c r="E19" s="20" t="s">
        <v>45</v>
      </c>
      <c r="F19" s="12" t="s">
        <v>58</v>
      </c>
      <c r="G19" s="10"/>
      <c r="H19" s="10"/>
      <c r="I19" s="10"/>
      <c r="J19" s="10"/>
      <c r="K19" s="10"/>
      <c r="L19" s="10">
        <v>1</v>
      </c>
      <c r="M19" s="10">
        <v>2</v>
      </c>
      <c r="N19" s="10">
        <v>3</v>
      </c>
      <c r="O19" s="10">
        <v>4</v>
      </c>
      <c r="P19" s="10">
        <v>3</v>
      </c>
      <c r="Q19" s="10"/>
      <c r="R19" s="10">
        <v>3</v>
      </c>
      <c r="S19" s="10">
        <v>4</v>
      </c>
      <c r="T19" s="10">
        <v>3</v>
      </c>
      <c r="U19" s="10">
        <v>3</v>
      </c>
      <c r="V19" s="10">
        <v>2</v>
      </c>
      <c r="W19" s="16">
        <f t="shared" si="0"/>
        <v>28</v>
      </c>
      <c r="X19" s="15">
        <v>125</v>
      </c>
      <c r="Y19" s="17">
        <f t="shared" si="1"/>
        <v>62.5</v>
      </c>
    </row>
    <row r="20" spans="2:25" ht="77.099999999999994" customHeight="1" x14ac:dyDescent="0.25">
      <c r="B20" s="22"/>
      <c r="C20" s="10" t="s">
        <v>19</v>
      </c>
      <c r="D20" s="20" t="s">
        <v>38</v>
      </c>
      <c r="E20" s="20" t="s">
        <v>40</v>
      </c>
      <c r="F20" s="12" t="s">
        <v>58</v>
      </c>
      <c r="G20" s="10"/>
      <c r="H20" s="10"/>
      <c r="I20" s="10"/>
      <c r="J20" s="10"/>
      <c r="K20" s="10"/>
      <c r="L20" s="10">
        <v>3</v>
      </c>
      <c r="M20" s="10">
        <v>2</v>
      </c>
      <c r="N20" s="10">
        <v>3</v>
      </c>
      <c r="O20" s="10">
        <v>4</v>
      </c>
      <c r="P20" s="10"/>
      <c r="Q20" s="10"/>
      <c r="R20" s="10">
        <v>3</v>
      </c>
      <c r="S20" s="10">
        <v>4</v>
      </c>
      <c r="T20" s="10">
        <v>3</v>
      </c>
      <c r="U20" s="10">
        <v>3</v>
      </c>
      <c r="V20" s="10">
        <v>2</v>
      </c>
      <c r="W20" s="16">
        <f t="shared" si="0"/>
        <v>27</v>
      </c>
      <c r="X20" s="15">
        <v>135</v>
      </c>
      <c r="Y20" s="17">
        <f t="shared" si="1"/>
        <v>67.5</v>
      </c>
    </row>
    <row r="21" spans="2:25" ht="77.099999999999994" customHeight="1" x14ac:dyDescent="0.25">
      <c r="B21" s="22"/>
      <c r="C21" s="10" t="s">
        <v>53</v>
      </c>
      <c r="D21" s="24" t="s">
        <v>38</v>
      </c>
      <c r="E21" s="24" t="s">
        <v>57</v>
      </c>
      <c r="F21" s="12" t="s">
        <v>58</v>
      </c>
      <c r="G21" s="8"/>
      <c r="H21" s="8"/>
      <c r="I21" s="8"/>
      <c r="J21" s="8"/>
      <c r="K21" s="8"/>
      <c r="L21" s="8"/>
      <c r="M21" s="8">
        <v>2</v>
      </c>
      <c r="N21" s="8">
        <v>3</v>
      </c>
      <c r="O21" s="8">
        <v>4</v>
      </c>
      <c r="P21" s="8">
        <v>3</v>
      </c>
      <c r="Q21" s="8"/>
      <c r="R21" s="8">
        <v>3</v>
      </c>
      <c r="S21" s="8">
        <v>4</v>
      </c>
      <c r="T21" s="8">
        <v>3</v>
      </c>
      <c r="U21" s="8">
        <v>3</v>
      </c>
      <c r="V21" s="8">
        <v>2</v>
      </c>
      <c r="W21" s="16">
        <f t="shared" si="0"/>
        <v>27</v>
      </c>
      <c r="X21" s="15">
        <v>135</v>
      </c>
      <c r="Y21" s="17">
        <f t="shared" si="1"/>
        <v>67.5</v>
      </c>
    </row>
    <row r="22" spans="2:25" ht="77.099999999999994" customHeight="1" x14ac:dyDescent="0.25">
      <c r="B22" s="22"/>
      <c r="C22" s="10" t="s">
        <v>17</v>
      </c>
      <c r="D22" s="20" t="s">
        <v>34</v>
      </c>
      <c r="E22" s="20" t="s">
        <v>37</v>
      </c>
      <c r="F22" s="12" t="s">
        <v>59</v>
      </c>
      <c r="G22" s="10">
        <v>2</v>
      </c>
      <c r="H22" s="10">
        <v>4</v>
      </c>
      <c r="I22" s="10">
        <v>4</v>
      </c>
      <c r="J22" s="10">
        <v>4</v>
      </c>
      <c r="K22" s="10">
        <v>3</v>
      </c>
      <c r="L22" s="10">
        <v>2</v>
      </c>
      <c r="M22" s="10">
        <v>1</v>
      </c>
      <c r="N22" s="10"/>
      <c r="O22" s="10"/>
      <c r="P22" s="10"/>
      <c r="Q22" s="10"/>
      <c r="R22" s="10"/>
      <c r="S22" s="10"/>
      <c r="T22" s="10"/>
      <c r="U22" s="10"/>
      <c r="V22" s="10"/>
      <c r="W22" s="16">
        <f t="shared" si="0"/>
        <v>20</v>
      </c>
      <c r="X22" s="15">
        <v>145</v>
      </c>
      <c r="Y22" s="17">
        <f t="shared" si="1"/>
        <v>72.5</v>
      </c>
    </row>
    <row r="23" spans="2:25" ht="77.099999999999994" customHeight="1" x14ac:dyDescent="0.25">
      <c r="B23" s="22"/>
      <c r="C23" s="10" t="s">
        <v>51</v>
      </c>
      <c r="D23" s="24" t="s">
        <v>34</v>
      </c>
      <c r="E23" s="24" t="s">
        <v>55</v>
      </c>
      <c r="F23" s="12" t="s">
        <v>59</v>
      </c>
      <c r="G23" s="8">
        <v>2</v>
      </c>
      <c r="H23" s="8">
        <v>4</v>
      </c>
      <c r="I23" s="8">
        <v>4</v>
      </c>
      <c r="J23" s="8">
        <v>4</v>
      </c>
      <c r="K23" s="8">
        <v>3</v>
      </c>
      <c r="L23" s="8">
        <v>2</v>
      </c>
      <c r="M23" s="8">
        <v>1</v>
      </c>
      <c r="N23" s="8"/>
      <c r="O23" s="8"/>
      <c r="P23" s="8"/>
      <c r="Q23" s="8"/>
      <c r="R23" s="8"/>
      <c r="S23" s="8"/>
      <c r="T23" s="8"/>
      <c r="U23" s="8"/>
      <c r="V23" s="8"/>
      <c r="W23" s="16">
        <f t="shared" si="0"/>
        <v>20</v>
      </c>
      <c r="X23" s="15">
        <v>145</v>
      </c>
      <c r="Y23" s="17">
        <f t="shared" si="1"/>
        <v>72.5</v>
      </c>
    </row>
    <row r="24" spans="2:25" ht="77.099999999999994" customHeight="1" x14ac:dyDescent="0.25">
      <c r="B24" s="22"/>
      <c r="C24" s="10" t="s">
        <v>52</v>
      </c>
      <c r="D24" s="24" t="s">
        <v>34</v>
      </c>
      <c r="E24" s="24" t="s">
        <v>56</v>
      </c>
      <c r="F24" s="12" t="s">
        <v>59</v>
      </c>
      <c r="G24" s="8">
        <v>2</v>
      </c>
      <c r="H24" s="8">
        <v>4</v>
      </c>
      <c r="I24" s="8">
        <v>4</v>
      </c>
      <c r="J24" s="8">
        <v>4</v>
      </c>
      <c r="K24" s="8">
        <v>3</v>
      </c>
      <c r="L24" s="8">
        <v>2</v>
      </c>
      <c r="M24" s="8">
        <v>1</v>
      </c>
      <c r="N24" s="8"/>
      <c r="O24" s="8"/>
      <c r="P24" s="8"/>
      <c r="Q24" s="8"/>
      <c r="R24" s="8"/>
      <c r="S24" s="8"/>
      <c r="T24" s="8"/>
      <c r="U24" s="8"/>
      <c r="V24" s="8"/>
      <c r="W24" s="16">
        <f t="shared" si="0"/>
        <v>20</v>
      </c>
      <c r="X24" s="15">
        <v>150</v>
      </c>
      <c r="Y24" s="17">
        <f t="shared" si="1"/>
        <v>75</v>
      </c>
    </row>
  </sheetData>
  <sortState ref="B4:Y24">
    <sortCondition descending="1" ref="W4:W24"/>
  </sortState>
  <mergeCells count="2">
    <mergeCell ref="X2:Y2"/>
    <mergeCell ref="F3:V3"/>
  </mergeCells>
  <phoneticPr fontId="24" type="noConversion"/>
  <conditionalFormatting sqref="C1:C1048576">
    <cfRule type="duplicateValues" dxfId="0" priority="1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ec6bed14-7f9b-4f27-bb3d-c16a74aafb01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KARHU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2022-12-02T10:31:26Z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